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"/>
    </mc:Choice>
  </mc:AlternateContent>
  <xr:revisionPtr revIDLastSave="0" documentId="13_ncr:1_{AE119287-7A0A-4980-9092-EAF6C968DAAA}" xr6:coauthVersionLast="36" xr6:coauthVersionMax="36" xr10:uidLastSave="{00000000-0000-0000-0000-000000000000}"/>
  <bookViews>
    <workbookView xWindow="0" yWindow="0" windowWidth="28650" windowHeight="109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F62" i="1" s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J195" i="1" l="1"/>
  <c r="F195" i="1"/>
  <c r="J138" i="1"/>
  <c r="H138" i="1"/>
  <c r="F138" i="1"/>
  <c r="G62" i="1"/>
  <c r="J100" i="1"/>
  <c r="H100" i="1"/>
  <c r="G100" i="1"/>
  <c r="F100" i="1"/>
  <c r="H81" i="1"/>
  <c r="J62" i="1"/>
  <c r="I62" i="1"/>
  <c r="H62" i="1"/>
  <c r="J43" i="1"/>
  <c r="H43" i="1"/>
  <c r="G43" i="1"/>
  <c r="J24" i="1"/>
  <c r="I24" i="1"/>
  <c r="F24" i="1"/>
  <c r="F81" i="1"/>
  <c r="J81" i="1"/>
  <c r="I81" i="1"/>
  <c r="G24" i="1"/>
  <c r="I43" i="1"/>
  <c r="L62" i="1"/>
  <c r="G81" i="1"/>
  <c r="I100" i="1"/>
  <c r="L119" i="1"/>
  <c r="G138" i="1"/>
  <c r="I157" i="1"/>
  <c r="L176" i="1"/>
  <c r="G195" i="1"/>
  <c r="L196" i="1"/>
  <c r="H196" i="1" l="1"/>
  <c r="F196" i="1"/>
  <c r="J196" i="1"/>
  <c r="G196" i="1"/>
  <c r="I196" i="1"/>
</calcChain>
</file>

<file path=xl/sharedStrings.xml><?xml version="1.0" encoding="utf-8"?>
<sst xmlns="http://schemas.openxmlformats.org/spreadsheetml/2006/main" count="341" uniqueCount="117">
  <si>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</si>
  <si>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</si>
  <si>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</si>
  <si>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</si>
  <si>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</si>
  <si>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</si>
  <si>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</si>
  <si>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</si>
  <si>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</si>
  <si>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</si>
  <si>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</si>
  <si>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</si>
  <si>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</si>
  <si>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</si>
  <si>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</si>
  <si>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</si>
  <si>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</si>
  <si>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</si>
  <si>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</si>
  <si>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</si>
  <si>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</si>
  <si>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</si>
  <si>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</si>
  <si>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</si>
  <si>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</si>
  <si>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</si>
  <si>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</si>
  <si>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</si>
  <si>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</si>
  <si>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</si>
  <si>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</si>
  <si>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</si>
  <si>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</si>
  <si>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</si>
  <si>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</si>
  <si>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</si>
  <si>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</si>
  <si>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</si>
  <si>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</si>
  <si>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</si>
  <si>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>Рассольник домашний с птицей отварной</t>
  </si>
  <si>
    <t>Жаркое по-домашнему</t>
  </si>
  <si>
    <t>Сок фруктовый</t>
  </si>
  <si>
    <t>Хлеб ржаной</t>
  </si>
  <si>
    <t>Какао с молоком сгущенным</t>
  </si>
  <si>
    <t>Масло (порциями)</t>
  </si>
  <si>
    <t>Кефир</t>
  </si>
  <si>
    <t>т/к</t>
  </si>
  <si>
    <t>Пудинг творожный запеченный со сгущенным молоком</t>
  </si>
  <si>
    <t xml:space="preserve">Масло (порциями) </t>
  </si>
  <si>
    <t>Хлеб пшеничный йодированный /Батон нарезной</t>
  </si>
  <si>
    <t xml:space="preserve">Фрукт </t>
  </si>
  <si>
    <t>Кондитерское изделие</t>
  </si>
  <si>
    <t>Свекольник</t>
  </si>
  <si>
    <t>Макаронные изделия отварные</t>
  </si>
  <si>
    <t>Омлет натуральный с маслом сливочным/горошек зеленый консервированный отварной</t>
  </si>
  <si>
    <t>Чай с молоком или сливками</t>
  </si>
  <si>
    <t>214 / 229</t>
  </si>
  <si>
    <t>Фрукт</t>
  </si>
  <si>
    <t>Овощи натуральные свежие</t>
  </si>
  <si>
    <t>Щи из свежей капусты с картофелем и мясом отварным</t>
  </si>
  <si>
    <t>Рис отварной</t>
  </si>
  <si>
    <t>Молоко кипяченое</t>
  </si>
  <si>
    <t>Сельдь с луком</t>
  </si>
  <si>
    <t>Каша гречневая рассыпчатая</t>
  </si>
  <si>
    <t>Гуляш</t>
  </si>
  <si>
    <t>Пюре картофельное</t>
  </si>
  <si>
    <t>Кисель плодово-ягодный</t>
  </si>
  <si>
    <t>245/349</t>
  </si>
  <si>
    <t>Каша жидкая молочная из рисовой крупы</t>
  </si>
  <si>
    <t>Напиток кисломолочный "Йогурт"</t>
  </si>
  <si>
    <t>Салат из свежих помидоров и огурцов</t>
  </si>
  <si>
    <t>Суп картофельный с мясом отварным</t>
  </si>
  <si>
    <t>Фрикадельки из кур</t>
  </si>
  <si>
    <t>Капуста тушеная</t>
  </si>
  <si>
    <t>Йогурт фруктовый</t>
  </si>
  <si>
    <t>Борщ с капустой и картофелем и мясом отварным</t>
  </si>
  <si>
    <t>Каша пшенная жидкая</t>
  </si>
  <si>
    <t>Салат из сырых овощей</t>
  </si>
  <si>
    <t>Суп картофельный с макаронными изделиями и мясом отварным</t>
  </si>
  <si>
    <t>Рыба тушенная в томате с овощами</t>
  </si>
  <si>
    <t>Картофель отварной</t>
  </si>
  <si>
    <t>Макароны отварные с сыром /фасоль овощная отварная</t>
  </si>
  <si>
    <t>204/132</t>
  </si>
  <si>
    <t>Салат из свеклы отварной</t>
  </si>
  <si>
    <t>Суп картофельный с бобовыми и мясом отварным</t>
  </si>
  <si>
    <t>Тефтели из говядины паровые /соус сметанный</t>
  </si>
  <si>
    <t>286/371</t>
  </si>
  <si>
    <t>214 / 133</t>
  </si>
  <si>
    <t>Суп летний овощной</t>
  </si>
  <si>
    <t>Плов из птицы</t>
  </si>
  <si>
    <t>Напиток кисломолочный "Снежок"</t>
  </si>
  <si>
    <t>Борщ с картофелем</t>
  </si>
  <si>
    <t>Котлеты рыбные любительские</t>
  </si>
  <si>
    <t>Директор</t>
  </si>
  <si>
    <t>Лебедева О.И.</t>
  </si>
  <si>
    <t>КГКОУ Школа 4</t>
  </si>
  <si>
    <t>Булочка творожная</t>
  </si>
  <si>
    <t>Хлеб пшеничный йодированный</t>
  </si>
  <si>
    <t>Батон нарезной</t>
  </si>
  <si>
    <t>Сыр (порциями)</t>
  </si>
  <si>
    <t>Булочка домашняя</t>
  </si>
  <si>
    <t>Каша "Дружба"</t>
  </si>
  <si>
    <t>Чай с сахаром и лимоном</t>
  </si>
  <si>
    <t>Салат витаминный (1-й вариант)</t>
  </si>
  <si>
    <t>Печень тушенная в соусе</t>
  </si>
  <si>
    <t>Тефтели рыбные и соус томатный с овощами</t>
  </si>
  <si>
    <t>Компот из плодов или ягод сушеных</t>
  </si>
  <si>
    <t>Каша овсяная "Геркулес" жидкая</t>
  </si>
  <si>
    <t>Хлеб пшеничный йодированный / Батон нарезной</t>
  </si>
  <si>
    <t>Суп из овощей</t>
  </si>
  <si>
    <t>Чай с сахаром</t>
  </si>
  <si>
    <t>Запеканка из творога с молоком сгущенным</t>
  </si>
  <si>
    <t>Печень по-строгановски</t>
  </si>
  <si>
    <t>Рагу овощное (1 вариант)</t>
  </si>
  <si>
    <t>Омлет натуральный с маслом сливочным/кукуруза отварная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</si>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</sst>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24" sqref="I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94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2021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155</v>
      </c>
      <c r="G6" s="40">
        <v>4.3</v>
      </c>
      <c r="H6" s="40">
        <v>7.1</v>
      </c>
      <c r="I6" s="40">
        <v>18.8</v>
      </c>
      <c r="J6" s="40">
        <v>156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3.2</v>
      </c>
      <c r="H8" s="43">
        <v>3.3</v>
      </c>
      <c r="I8" s="43">
        <v>21.5</v>
      </c>
      <c r="J8" s="43">
        <v>128.1</v>
      </c>
      <c r="K8" s="44">
        <v>383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80</v>
      </c>
      <c r="G9" s="43">
        <v>4.2</v>
      </c>
      <c r="H9" s="43">
        <v>0.8</v>
      </c>
      <c r="I9" s="43">
        <v>37.200000000000003</v>
      </c>
      <c r="J9" s="43">
        <v>173.3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10</v>
      </c>
      <c r="G11" s="43">
        <v>0.1</v>
      </c>
      <c r="H11" s="43">
        <v>8.1999999999999993</v>
      </c>
      <c r="I11" s="43">
        <v>0.1</v>
      </c>
      <c r="J11" s="43">
        <v>74.599999999999994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180</v>
      </c>
      <c r="G12" s="43">
        <v>4.8</v>
      </c>
      <c r="H12" s="43">
        <v>4.0999999999999996</v>
      </c>
      <c r="I12" s="43">
        <v>8</v>
      </c>
      <c r="J12" s="43">
        <v>88.1</v>
      </c>
      <c r="K12" s="44">
        <v>435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16.599999999999998</v>
      </c>
      <c r="H13" s="19">
        <f t="shared" si="0"/>
        <v>23.5</v>
      </c>
      <c r="I13" s="19">
        <f t="shared" si="0"/>
        <v>85.6</v>
      </c>
      <c r="J13" s="19">
        <f t="shared" si="0"/>
        <v>620.1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0.9</v>
      </c>
      <c r="H14" s="43">
        <v>3.1</v>
      </c>
      <c r="I14" s="43">
        <v>4.0999999999999996</v>
      </c>
      <c r="J14" s="43">
        <v>47.5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220</v>
      </c>
      <c r="G15" s="43">
        <v>7.4</v>
      </c>
      <c r="H15" s="43">
        <v>5.6</v>
      </c>
      <c r="I15" s="43">
        <v>11.7</v>
      </c>
      <c r="J15" s="43">
        <v>127.5</v>
      </c>
      <c r="K15" s="44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250</v>
      </c>
      <c r="G16" s="43">
        <v>17.899999999999999</v>
      </c>
      <c r="H16" s="43">
        <v>17.399999999999999</v>
      </c>
      <c r="I16" s="43">
        <v>25.3</v>
      </c>
      <c r="J16" s="43">
        <v>329.4</v>
      </c>
      <c r="K16" s="44">
        <v>259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31</v>
      </c>
      <c r="J18" s="43">
        <v>124.2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48</v>
      </c>
      <c r="G20" s="43">
        <v>1.4</v>
      </c>
      <c r="H20" s="43">
        <v>0.3</v>
      </c>
      <c r="I20" s="43">
        <v>19.7</v>
      </c>
      <c r="J20" s="43">
        <v>87.4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778</v>
      </c>
      <c r="G23" s="19">
        <f t="shared" ref="G23:J23" si="2">SUM(G14:G22)</f>
        <v>27.599999999999998</v>
      </c>
      <c r="H23" s="19">
        <f t="shared" si="2"/>
        <v>26.4</v>
      </c>
      <c r="I23" s="19">
        <f t="shared" si="2"/>
        <v>91.8</v>
      </c>
      <c r="J23" s="19">
        <f t="shared" si="2"/>
        <v>716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1383</v>
      </c>
      <c r="G24" s="32">
        <f t="shared" ref="G24:J24" si="4">G13+G23</f>
        <v>44.199999999999996</v>
      </c>
      <c r="H24" s="32">
        <f t="shared" si="4"/>
        <v>49.9</v>
      </c>
      <c r="I24" s="32">
        <f t="shared" si="4"/>
        <v>177.39999999999998</v>
      </c>
      <c r="J24" s="32">
        <f t="shared" si="4"/>
        <v>1336.1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17.3</v>
      </c>
      <c r="H25" s="40">
        <v>12.4</v>
      </c>
      <c r="I25" s="40">
        <v>54</v>
      </c>
      <c r="J25" s="40">
        <v>394.4</v>
      </c>
      <c r="K25" s="41">
        <v>153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103</v>
      </c>
      <c r="F27" s="43">
        <v>207</v>
      </c>
      <c r="G27" s="43">
        <v>0.1</v>
      </c>
      <c r="H27" s="43">
        <v>0</v>
      </c>
      <c r="I27" s="43">
        <v>14.8</v>
      </c>
      <c r="J27" s="43">
        <v>59.3</v>
      </c>
      <c r="K27" s="44">
        <v>431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99</v>
      </c>
      <c r="F28" s="43">
        <v>50</v>
      </c>
      <c r="G28" s="43">
        <v>2.5</v>
      </c>
      <c r="H28" s="43">
        <v>0.6</v>
      </c>
      <c r="I28" s="43">
        <v>24</v>
      </c>
      <c r="J28" s="43">
        <v>111.5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180</v>
      </c>
      <c r="G29" s="43">
        <v>0.7</v>
      </c>
      <c r="H29" s="43">
        <v>0.5</v>
      </c>
      <c r="I29" s="43">
        <v>23.2</v>
      </c>
      <c r="J29" s="43">
        <v>100.1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20</v>
      </c>
      <c r="G30" s="43">
        <v>0</v>
      </c>
      <c r="H30" s="43">
        <v>0</v>
      </c>
      <c r="I30" s="43">
        <v>16</v>
      </c>
      <c r="J30" s="43">
        <v>64</v>
      </c>
      <c r="K30" s="44" t="s">
        <v>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657</v>
      </c>
      <c r="G32" s="19">
        <f t="shared" ref="G32" si="6">SUM(G25:G31)</f>
        <v>20.6</v>
      </c>
      <c r="H32" s="19">
        <f t="shared" ref="H32" si="7">SUM(H25:H31)</f>
        <v>13.5</v>
      </c>
      <c r="I32" s="19">
        <f t="shared" ref="I32" si="8">SUM(I25:I31)</f>
        <v>132</v>
      </c>
      <c r="J32" s="19">
        <f t="shared" ref="J32:L32" si="9">SUM(J25:J31)</f>
        <v>729.30000000000007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60</v>
      </c>
      <c r="G33" s="43">
        <v>0.7</v>
      </c>
      <c r="H33" s="43">
        <v>3</v>
      </c>
      <c r="I33" s="43">
        <v>6.4</v>
      </c>
      <c r="J33" s="43">
        <v>55.4</v>
      </c>
      <c r="K33" s="44">
        <v>41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</v>
      </c>
      <c r="H34" s="43">
        <v>4.2</v>
      </c>
      <c r="I34" s="43">
        <v>13</v>
      </c>
      <c r="J34" s="43">
        <v>97</v>
      </c>
      <c r="K34" s="44">
        <v>43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105</v>
      </c>
      <c r="F35" s="43">
        <v>90</v>
      </c>
      <c r="G35" s="43">
        <v>13.8</v>
      </c>
      <c r="H35" s="43">
        <v>9.3000000000000007</v>
      </c>
      <c r="I35" s="43">
        <v>4.5999999999999996</v>
      </c>
      <c r="J35" s="43">
        <v>158.1</v>
      </c>
      <c r="K35" s="44">
        <v>261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2.5</v>
      </c>
      <c r="H36" s="43">
        <v>4.2</v>
      </c>
      <c r="I36" s="43">
        <v>29.8</v>
      </c>
      <c r="J36" s="43">
        <v>166.4</v>
      </c>
      <c r="K36" s="44">
        <v>331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24</v>
      </c>
      <c r="J37" s="43">
        <v>96</v>
      </c>
      <c r="K37" s="44">
        <v>389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98</v>
      </c>
      <c r="F38" s="43">
        <v>40</v>
      </c>
      <c r="G38" s="43">
        <v>2.2000000000000002</v>
      </c>
      <c r="H38" s="43">
        <v>0.3</v>
      </c>
      <c r="I38" s="43">
        <v>18</v>
      </c>
      <c r="J38" s="43">
        <v>84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48</v>
      </c>
      <c r="G39" s="43">
        <v>1.4</v>
      </c>
      <c r="H39" s="43">
        <v>0.3</v>
      </c>
      <c r="I39" s="43">
        <v>19.7</v>
      </c>
      <c r="J39" s="43">
        <v>87.4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22.499999999999996</v>
      </c>
      <c r="H42" s="19">
        <f t="shared" ref="H42" si="11">SUM(H33:H41)</f>
        <v>21.3</v>
      </c>
      <c r="I42" s="19">
        <f t="shared" ref="I42" si="12">SUM(I33:I41)</f>
        <v>115.5</v>
      </c>
      <c r="J42" s="19">
        <f t="shared" ref="J42:L42" si="13">SUM(J33:J41)</f>
        <v>744.3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1445</v>
      </c>
      <c r="G43" s="32">
        <f t="shared" ref="G43" si="14">G32+G42</f>
        <v>43.099999999999994</v>
      </c>
      <c r="H43" s="32">
        <f t="shared" ref="H43" si="15">H32+H42</f>
        <v>34.799999999999997</v>
      </c>
      <c r="I43" s="32">
        <f t="shared" ref="I43" si="16">I32+I42</f>
        <v>247.5</v>
      </c>
      <c r="J43" s="32">
        <f t="shared" ref="J43:L43" si="17">J32+J42</f>
        <v>1473.6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165</v>
      </c>
      <c r="G44" s="40">
        <v>14.2</v>
      </c>
      <c r="H44" s="40">
        <v>17.5</v>
      </c>
      <c r="I44" s="40">
        <v>5</v>
      </c>
      <c r="J44" s="40">
        <v>232.1</v>
      </c>
      <c r="K44" s="41" t="s">
        <v>57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1.6</v>
      </c>
      <c r="I46" s="43">
        <v>17.399999999999999</v>
      </c>
      <c r="J46" s="43">
        <v>89.6</v>
      </c>
      <c r="K46" s="44">
        <v>378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99</v>
      </c>
      <c r="F47" s="43">
        <v>50</v>
      </c>
      <c r="G47" s="43">
        <v>2.5</v>
      </c>
      <c r="H47" s="43">
        <v>0.6</v>
      </c>
      <c r="I47" s="43">
        <v>24</v>
      </c>
      <c r="J47" s="43">
        <v>111.5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200</v>
      </c>
      <c r="G48" s="43">
        <v>0.6</v>
      </c>
      <c r="H48" s="43">
        <v>0.8</v>
      </c>
      <c r="I48" s="43">
        <v>20.2</v>
      </c>
      <c r="J48" s="43">
        <v>90.4</v>
      </c>
      <c r="K48" s="44" t="s">
        <v>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655</v>
      </c>
      <c r="G51" s="19">
        <f t="shared" ref="G51" si="18">SUM(G44:G50)</f>
        <v>18.899999999999999</v>
      </c>
      <c r="H51" s="19">
        <f t="shared" ref="H51" si="19">SUM(H44:H50)</f>
        <v>20.500000000000004</v>
      </c>
      <c r="I51" s="19">
        <f t="shared" ref="I51" si="20">SUM(I44:I50)</f>
        <v>66.599999999999994</v>
      </c>
      <c r="J51" s="19">
        <f t="shared" ref="J51:L51" si="21">SUM(J44:J50)</f>
        <v>523.6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215</v>
      </c>
      <c r="G53" s="43">
        <v>5.5</v>
      </c>
      <c r="H53" s="43">
        <v>6</v>
      </c>
      <c r="I53" s="43">
        <v>7.3</v>
      </c>
      <c r="J53" s="43">
        <v>104.8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120</v>
      </c>
      <c r="G54" s="43">
        <v>7.9</v>
      </c>
      <c r="H54" s="43">
        <v>11.5</v>
      </c>
      <c r="I54" s="43">
        <v>14.6</v>
      </c>
      <c r="J54" s="43">
        <v>192.8</v>
      </c>
      <c r="K54" s="44" t="s">
        <v>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2.9</v>
      </c>
      <c r="H55" s="43">
        <v>5.2</v>
      </c>
      <c r="I55" s="43">
        <v>31.5</v>
      </c>
      <c r="J55" s="43">
        <v>184.5</v>
      </c>
      <c r="K55" s="44">
        <v>304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180</v>
      </c>
      <c r="G56" s="43">
        <v>0.4</v>
      </c>
      <c r="H56" s="43">
        <v>0.1</v>
      </c>
      <c r="I56" s="43">
        <v>24.6</v>
      </c>
      <c r="J56" s="43">
        <v>101</v>
      </c>
      <c r="K56" s="44">
        <v>348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98</v>
      </c>
      <c r="F57" s="43">
        <v>40</v>
      </c>
      <c r="G57" s="43">
        <v>2.2000000000000002</v>
      </c>
      <c r="H57" s="43">
        <v>0.3</v>
      </c>
      <c r="I57" s="43">
        <v>18</v>
      </c>
      <c r="J57" s="43">
        <v>84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48</v>
      </c>
      <c r="G58" s="43">
        <v>1.4</v>
      </c>
      <c r="H58" s="43">
        <v>0.3</v>
      </c>
      <c r="I58" s="43">
        <v>19.7</v>
      </c>
      <c r="J58" s="43">
        <v>87.4</v>
      </c>
      <c r="K58" s="44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813</v>
      </c>
      <c r="G61" s="19">
        <f t="shared" ref="G61" si="22">SUM(G52:G60)</f>
        <v>20.799999999999997</v>
      </c>
      <c r="H61" s="19">
        <f t="shared" ref="H61" si="23">SUM(H52:H60)</f>
        <v>23.500000000000004</v>
      </c>
      <c r="I61" s="19">
        <f t="shared" ref="I61" si="24">SUM(I52:I60)</f>
        <v>117.2</v>
      </c>
      <c r="J61" s="19">
        <f t="shared" ref="J61:L61" si="25">SUM(J52:J60)</f>
        <v>762.9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1468</v>
      </c>
      <c r="G62" s="32">
        <f t="shared" ref="G62" si="26">G51+G61</f>
        <v>39.699999999999996</v>
      </c>
      <c r="H62" s="32">
        <f t="shared" ref="H62" si="27">H51+H61</f>
        <v>44.000000000000007</v>
      </c>
      <c r="I62" s="32">
        <f t="shared" ref="I62" si="28">I51+I61</f>
        <v>183.8</v>
      </c>
      <c r="J62" s="32">
        <f t="shared" ref="J62:L62" si="29">J51+J61</f>
        <v>1286.5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160</v>
      </c>
      <c r="G63" s="40">
        <v>4.5</v>
      </c>
      <c r="H63" s="40">
        <v>10.7</v>
      </c>
      <c r="I63" s="40">
        <v>22</v>
      </c>
      <c r="J63" s="40">
        <v>202.5</v>
      </c>
      <c r="K63" s="41">
        <v>189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180</v>
      </c>
      <c r="G65" s="43">
        <v>5.4</v>
      </c>
      <c r="H65" s="43">
        <v>4.5999999999999996</v>
      </c>
      <c r="I65" s="43">
        <v>9</v>
      </c>
      <c r="J65" s="43">
        <v>99</v>
      </c>
      <c r="K65" s="44">
        <v>434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109</v>
      </c>
      <c r="F66" s="43">
        <v>90</v>
      </c>
      <c r="G66" s="43">
        <v>4.7</v>
      </c>
      <c r="H66" s="43">
        <v>0.9</v>
      </c>
      <c r="I66" s="43">
        <v>42</v>
      </c>
      <c r="J66" s="43">
        <v>195.5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47</v>
      </c>
      <c r="L67" s="43"/>
    </row>
    <row r="68" spans="1:12" ht="15" x14ac:dyDescent="0.25">
      <c r="A68" s="23"/>
      <c r="B68" s="15"/>
      <c r="C68" s="11"/>
      <c r="D68" s="6"/>
      <c r="E68" s="42" t="s">
        <v>100</v>
      </c>
      <c r="F68" s="43">
        <v>15</v>
      </c>
      <c r="G68" s="43">
        <v>3.5</v>
      </c>
      <c r="H68" s="43">
        <v>4.5</v>
      </c>
      <c r="I68" s="43">
        <v>0</v>
      </c>
      <c r="J68" s="43">
        <v>55</v>
      </c>
      <c r="K68" s="44">
        <v>14</v>
      </c>
      <c r="L68" s="43"/>
    </row>
    <row r="69" spans="1:12" ht="15" x14ac:dyDescent="0.25">
      <c r="A69" s="23"/>
      <c r="B69" s="15"/>
      <c r="C69" s="11"/>
      <c r="D69" s="6"/>
      <c r="E69" s="42" t="s">
        <v>52</v>
      </c>
      <c r="F69" s="43">
        <v>20</v>
      </c>
      <c r="G69" s="43">
        <v>0</v>
      </c>
      <c r="H69" s="43">
        <v>1.4</v>
      </c>
      <c r="I69" s="43">
        <v>16.600000000000001</v>
      </c>
      <c r="J69" s="43">
        <v>79.099999999999994</v>
      </c>
      <c r="K69" s="44" t="s">
        <v>47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20.400000000000002</v>
      </c>
      <c r="H70" s="19">
        <f t="shared" ref="H70" si="31">SUM(H63:H69)</f>
        <v>22.9</v>
      </c>
      <c r="I70" s="19">
        <f t="shared" ref="I70" si="32">SUM(I63:I69)</f>
        <v>121.1</v>
      </c>
      <c r="J70" s="19">
        <f t="shared" ref="J70:L70" si="33">SUM(J63:J69)</f>
        <v>772.9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5.4</v>
      </c>
      <c r="H71" s="43">
        <v>7.3</v>
      </c>
      <c r="I71" s="43">
        <v>1.6</v>
      </c>
      <c r="J71" s="43">
        <v>93.2</v>
      </c>
      <c r="K71" s="44">
        <v>76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200</v>
      </c>
      <c r="G72" s="43">
        <v>1.6</v>
      </c>
      <c r="H72" s="43">
        <v>4.7</v>
      </c>
      <c r="I72" s="43">
        <v>8.8000000000000007</v>
      </c>
      <c r="J72" s="43">
        <v>83.7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14.1</v>
      </c>
      <c r="H73" s="43">
        <v>11.2</v>
      </c>
      <c r="I73" s="43">
        <v>2.6</v>
      </c>
      <c r="J73" s="43">
        <v>167.9</v>
      </c>
      <c r="K73" s="44">
        <v>260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180</v>
      </c>
      <c r="G74" s="43">
        <v>3.8</v>
      </c>
      <c r="H74" s="43">
        <v>5.8</v>
      </c>
      <c r="I74" s="43">
        <v>25.7</v>
      </c>
      <c r="J74" s="43">
        <v>170.5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28.2</v>
      </c>
      <c r="J75" s="43">
        <v>112.9</v>
      </c>
      <c r="K75" s="44">
        <v>411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48</v>
      </c>
      <c r="G77" s="43">
        <v>1.4</v>
      </c>
      <c r="H77" s="43">
        <v>0.3</v>
      </c>
      <c r="I77" s="43">
        <v>19.7</v>
      </c>
      <c r="J77" s="43">
        <v>87.4</v>
      </c>
      <c r="K77" s="44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778</v>
      </c>
      <c r="G80" s="19">
        <f t="shared" ref="G80" si="34">SUM(G71:G79)</f>
        <v>26.3</v>
      </c>
      <c r="H80" s="19">
        <f t="shared" ref="H80" si="35">SUM(H71:H79)</f>
        <v>29.3</v>
      </c>
      <c r="I80" s="19">
        <f t="shared" ref="I80" si="36">SUM(I71:I79)</f>
        <v>86.600000000000009</v>
      </c>
      <c r="J80" s="19">
        <f t="shared" ref="J80:L80" si="37">SUM(J71:J79)</f>
        <v>715.59999999999991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1393</v>
      </c>
      <c r="G81" s="32">
        <f t="shared" ref="G81" si="38">G70+G80</f>
        <v>46.7</v>
      </c>
      <c r="H81" s="32">
        <f t="shared" ref="H81" si="39">H70+H80</f>
        <v>52.2</v>
      </c>
      <c r="I81" s="32">
        <f t="shared" ref="I81" si="40">I70+I80</f>
        <v>207.7</v>
      </c>
      <c r="J81" s="32">
        <f t="shared" ref="J81:L81" si="41">J70+J80</f>
        <v>1488.5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155</v>
      </c>
      <c r="G82" s="40">
        <v>3.4</v>
      </c>
      <c r="H82" s="40">
        <v>5.9</v>
      </c>
      <c r="I82" s="40">
        <v>21.8</v>
      </c>
      <c r="J82" s="40">
        <v>154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98</v>
      </c>
      <c r="F85" s="43">
        <v>50</v>
      </c>
      <c r="G85" s="43">
        <v>2.9</v>
      </c>
      <c r="H85" s="43">
        <v>0.4</v>
      </c>
      <c r="I85" s="43">
        <v>22.5</v>
      </c>
      <c r="J85" s="43">
        <v>105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10</v>
      </c>
      <c r="G87" s="43">
        <v>0.1</v>
      </c>
      <c r="H87" s="43">
        <v>8.1999999999999993</v>
      </c>
      <c r="I87" s="43">
        <v>0.1</v>
      </c>
      <c r="J87" s="43">
        <v>74.599999999999994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 t="s">
        <v>70</v>
      </c>
      <c r="F88" s="43">
        <v>200</v>
      </c>
      <c r="G88" s="43">
        <v>5.6</v>
      </c>
      <c r="H88" s="43">
        <v>5</v>
      </c>
      <c r="I88" s="43">
        <v>9</v>
      </c>
      <c r="J88" s="43">
        <v>104</v>
      </c>
      <c r="K88" s="44">
        <v>386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12</v>
      </c>
      <c r="H89" s="19">
        <f t="shared" ref="H89" si="43">SUM(H82:H88)</f>
        <v>19.5</v>
      </c>
      <c r="I89" s="19">
        <f t="shared" ref="I89" si="44">SUM(I82:I88)</f>
        <v>68.400000000000006</v>
      </c>
      <c r="J89" s="19">
        <f t="shared" ref="J89:L89" si="45">SUM(J82:J88)</f>
        <v>497.6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0.6</v>
      </c>
      <c r="H90" s="43">
        <v>3.7</v>
      </c>
      <c r="I90" s="43">
        <v>2.2000000000000002</v>
      </c>
      <c r="J90" s="43">
        <v>44.4</v>
      </c>
      <c r="K90" s="44">
        <v>24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220</v>
      </c>
      <c r="G91" s="43">
        <v>6</v>
      </c>
      <c r="H91" s="43">
        <v>5.6</v>
      </c>
      <c r="I91" s="43">
        <v>15.4</v>
      </c>
      <c r="J91" s="43">
        <v>136</v>
      </c>
      <c r="K91" s="44">
        <v>77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10</v>
      </c>
      <c r="H92" s="43">
        <v>8.6999999999999993</v>
      </c>
      <c r="I92" s="43">
        <v>7.6</v>
      </c>
      <c r="J92" s="43">
        <v>148.69999999999999</v>
      </c>
      <c r="K92" s="44">
        <v>217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160</v>
      </c>
      <c r="G93" s="43">
        <v>3.5</v>
      </c>
      <c r="H93" s="43">
        <v>3.7</v>
      </c>
      <c r="I93" s="43">
        <v>17</v>
      </c>
      <c r="J93" s="43">
        <v>117.6</v>
      </c>
      <c r="K93" s="44">
        <v>346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</v>
      </c>
      <c r="I94" s="43">
        <v>24</v>
      </c>
      <c r="J94" s="43">
        <v>96</v>
      </c>
      <c r="K94" s="44" t="s">
        <v>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97</v>
      </c>
      <c r="F95" s="43">
        <v>40</v>
      </c>
      <c r="G95" s="43">
        <v>2.9</v>
      </c>
      <c r="H95" s="43">
        <v>2.5</v>
      </c>
      <c r="I95" s="43">
        <v>20.100000000000001</v>
      </c>
      <c r="J95" s="43">
        <v>114.5</v>
      </c>
      <c r="K95" s="44">
        <v>440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48</v>
      </c>
      <c r="G96" s="43">
        <v>1.4</v>
      </c>
      <c r="H96" s="43">
        <v>0.3</v>
      </c>
      <c r="I96" s="43">
        <v>19.7</v>
      </c>
      <c r="J96" s="43">
        <v>87.4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 t="shared" ref="G99" si="46">SUM(G90:G98)</f>
        <v>24.4</v>
      </c>
      <c r="H99" s="19">
        <f t="shared" ref="H99" si="47">SUM(H90:H98)</f>
        <v>24.5</v>
      </c>
      <c r="I99" s="19">
        <f t="shared" ref="I99" si="48">SUM(I90:I98)</f>
        <v>106.00000000000001</v>
      </c>
      <c r="J99" s="19">
        <f t="shared" ref="J99:L99" si="49">SUM(J90:J98)</f>
        <v>744.6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1433</v>
      </c>
      <c r="G100" s="32">
        <f t="shared" ref="G100" si="50">G89+G99</f>
        <v>36.4</v>
      </c>
      <c r="H100" s="32">
        <f t="shared" ref="H100" si="51">H89+H99</f>
        <v>44</v>
      </c>
      <c r="I100" s="32">
        <f t="shared" ref="I100" si="52">I89+I99</f>
        <v>174.40000000000003</v>
      </c>
      <c r="J100" s="32">
        <f t="shared" ref="J100:L100" si="53">J89+J99</f>
        <v>1242.2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155</v>
      </c>
      <c r="G101" s="40">
        <v>21</v>
      </c>
      <c r="H101" s="40">
        <v>16.8</v>
      </c>
      <c r="I101" s="40">
        <v>36.6</v>
      </c>
      <c r="J101" s="40">
        <v>381.5</v>
      </c>
      <c r="K101" s="41">
        <v>141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180</v>
      </c>
      <c r="G103" s="43">
        <v>3.2</v>
      </c>
      <c r="H103" s="43">
        <v>3.3</v>
      </c>
      <c r="I103" s="43">
        <v>21.5</v>
      </c>
      <c r="J103" s="43">
        <v>128.6</v>
      </c>
      <c r="K103" s="44">
        <v>383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109</v>
      </c>
      <c r="F104" s="43">
        <v>100</v>
      </c>
      <c r="G104" s="43">
        <v>5.3</v>
      </c>
      <c r="H104" s="43">
        <v>1</v>
      </c>
      <c r="I104" s="43">
        <v>46.5</v>
      </c>
      <c r="J104" s="43">
        <v>216.5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52</v>
      </c>
      <c r="F106" s="43">
        <v>20</v>
      </c>
      <c r="G106" s="43">
        <v>0</v>
      </c>
      <c r="H106" s="43">
        <v>0</v>
      </c>
      <c r="I106" s="43">
        <v>16</v>
      </c>
      <c r="J106" s="43">
        <v>63.8</v>
      </c>
      <c r="K106" s="44" t="s">
        <v>47</v>
      </c>
      <c r="L106" s="43"/>
    </row>
    <row r="107" spans="1:12" ht="15" x14ac:dyDescent="0.25">
      <c r="A107" s="23"/>
      <c r="B107" s="15"/>
      <c r="C107" s="11"/>
      <c r="D107" s="6"/>
      <c r="E107" s="42" t="s">
        <v>75</v>
      </c>
      <c r="F107" s="43">
        <v>180</v>
      </c>
      <c r="G107" s="43">
        <v>5</v>
      </c>
      <c r="H107" s="43">
        <v>4.5</v>
      </c>
      <c r="I107" s="43">
        <v>8.1</v>
      </c>
      <c r="J107" s="43">
        <v>93.6</v>
      </c>
      <c r="K107" s="44" t="s">
        <v>47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34.5</v>
      </c>
      <c r="H108" s="19">
        <f t="shared" si="54"/>
        <v>25.6</v>
      </c>
      <c r="I108" s="19">
        <f t="shared" si="54"/>
        <v>128.69999999999999</v>
      </c>
      <c r="J108" s="19">
        <f t="shared" si="54"/>
        <v>884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0.5</v>
      </c>
      <c r="H109" s="43">
        <v>0.1</v>
      </c>
      <c r="I109" s="43">
        <v>1.5</v>
      </c>
      <c r="J109" s="43">
        <v>8.4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215</v>
      </c>
      <c r="G110" s="43">
        <v>5.6</v>
      </c>
      <c r="H110" s="43">
        <v>6.7</v>
      </c>
      <c r="I110" s="43">
        <v>10.3</v>
      </c>
      <c r="J110" s="43">
        <v>123.1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113</v>
      </c>
      <c r="F111" s="43">
        <v>90</v>
      </c>
      <c r="G111" s="43">
        <v>12.6</v>
      </c>
      <c r="H111" s="43">
        <v>9.5</v>
      </c>
      <c r="I111" s="43">
        <v>2.7</v>
      </c>
      <c r="J111" s="43">
        <v>148.30000000000001</v>
      </c>
      <c r="K111" s="44">
        <v>255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6.8</v>
      </c>
      <c r="H112" s="43">
        <v>5.7</v>
      </c>
      <c r="I112" s="43">
        <v>36.9</v>
      </c>
      <c r="J112" s="43">
        <v>226.2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180</v>
      </c>
      <c r="G113" s="43">
        <v>0.9</v>
      </c>
      <c r="H113" s="43">
        <v>0.1</v>
      </c>
      <c r="I113" s="43">
        <v>26.4</v>
      </c>
      <c r="J113" s="43">
        <v>109.6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48</v>
      </c>
      <c r="G115" s="43">
        <v>1.4</v>
      </c>
      <c r="H115" s="43">
        <v>0.3</v>
      </c>
      <c r="I115" s="43">
        <v>19.7</v>
      </c>
      <c r="J115" s="43">
        <v>87.4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743</v>
      </c>
      <c r="G118" s="19">
        <f t="shared" ref="G118:J118" si="56">SUM(G109:G117)</f>
        <v>27.799999999999997</v>
      </c>
      <c r="H118" s="19">
        <f t="shared" si="56"/>
        <v>22.400000000000002</v>
      </c>
      <c r="I118" s="19">
        <f t="shared" si="56"/>
        <v>97.5</v>
      </c>
      <c r="J118" s="19">
        <f t="shared" si="56"/>
        <v>703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1378</v>
      </c>
      <c r="G119" s="32">
        <f t="shared" ref="G119" si="58">G108+G118</f>
        <v>62.3</v>
      </c>
      <c r="H119" s="32">
        <f t="shared" ref="H119" si="59">H108+H118</f>
        <v>48</v>
      </c>
      <c r="I119" s="32">
        <f t="shared" ref="I119" si="60">I108+I118</f>
        <v>226.2</v>
      </c>
      <c r="J119" s="32">
        <f t="shared" ref="J119:L119" si="61">J108+J118</f>
        <v>1587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155</v>
      </c>
      <c r="G120" s="40">
        <v>5.3</v>
      </c>
      <c r="H120" s="40">
        <v>6.5</v>
      </c>
      <c r="I120" s="40">
        <v>25</v>
      </c>
      <c r="J120" s="40">
        <v>180</v>
      </c>
      <c r="K120" s="41">
        <v>189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180</v>
      </c>
      <c r="G122" s="43">
        <v>5.4</v>
      </c>
      <c r="H122" s="43">
        <v>4.5999999999999996</v>
      </c>
      <c r="I122" s="43">
        <v>9</v>
      </c>
      <c r="J122" s="43">
        <v>99</v>
      </c>
      <c r="K122" s="44">
        <v>434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109</v>
      </c>
      <c r="F123" s="43">
        <v>90</v>
      </c>
      <c r="G123" s="43">
        <v>4.7</v>
      </c>
      <c r="H123" s="43">
        <v>0.9</v>
      </c>
      <c r="I123" s="43">
        <v>42</v>
      </c>
      <c r="J123" s="43">
        <v>195.5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180</v>
      </c>
      <c r="G124" s="43">
        <v>0.5</v>
      </c>
      <c r="H124" s="43">
        <v>0.7</v>
      </c>
      <c r="I124" s="43">
        <v>18.2</v>
      </c>
      <c r="J124" s="43">
        <v>81.400000000000006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 t="s">
        <v>100</v>
      </c>
      <c r="F125" s="43">
        <v>10</v>
      </c>
      <c r="G125" s="43">
        <v>2.2999999999999998</v>
      </c>
      <c r="H125" s="43">
        <v>3</v>
      </c>
      <c r="I125" s="43">
        <v>0</v>
      </c>
      <c r="J125" s="43">
        <v>38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18.2</v>
      </c>
      <c r="H127" s="19">
        <f t="shared" si="62"/>
        <v>15.7</v>
      </c>
      <c r="I127" s="19">
        <f t="shared" si="62"/>
        <v>94.2</v>
      </c>
      <c r="J127" s="19">
        <f t="shared" si="62"/>
        <v>593.9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80</v>
      </c>
      <c r="G128" s="43">
        <v>0.9</v>
      </c>
      <c r="H128" s="43">
        <v>2.7</v>
      </c>
      <c r="I128" s="43">
        <v>3.1</v>
      </c>
      <c r="J128" s="43">
        <v>40</v>
      </c>
      <c r="K128" s="44">
        <v>29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79</v>
      </c>
      <c r="F129" s="43">
        <v>220</v>
      </c>
      <c r="G129" s="43">
        <v>6</v>
      </c>
      <c r="H129" s="43">
        <v>6</v>
      </c>
      <c r="I129" s="43">
        <v>15.3</v>
      </c>
      <c r="J129" s="43">
        <v>134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130</v>
      </c>
      <c r="G130" s="43">
        <v>12.4</v>
      </c>
      <c r="H130" s="43">
        <v>6</v>
      </c>
      <c r="I130" s="43">
        <v>3.6</v>
      </c>
      <c r="J130" s="43">
        <v>118</v>
      </c>
      <c r="K130" s="44">
        <v>231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170</v>
      </c>
      <c r="G131" s="43">
        <v>3.3</v>
      </c>
      <c r="H131" s="43">
        <v>6.4</v>
      </c>
      <c r="I131" s="43">
        <v>26.5</v>
      </c>
      <c r="J131" s="43">
        <v>177</v>
      </c>
      <c r="K131" s="44">
        <v>125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24</v>
      </c>
      <c r="J132" s="43">
        <v>96</v>
      </c>
      <c r="K132" s="44" t="s">
        <v>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48</v>
      </c>
      <c r="G134" s="43">
        <v>1.4</v>
      </c>
      <c r="H134" s="43">
        <v>0.3</v>
      </c>
      <c r="I134" s="43">
        <v>19.7</v>
      </c>
      <c r="J134" s="43">
        <v>87.4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 t="s">
        <v>45</v>
      </c>
      <c r="F135" s="43">
        <v>10</v>
      </c>
      <c r="G135" s="43">
        <v>0.1</v>
      </c>
      <c r="H135" s="43">
        <v>8.1999999999999993</v>
      </c>
      <c r="I135" s="43">
        <v>0.1</v>
      </c>
      <c r="J135" s="43">
        <v>74.599999999999994</v>
      </c>
      <c r="K135" s="44">
        <v>14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858</v>
      </c>
      <c r="G137" s="19">
        <f t="shared" ref="G137:J137" si="64">SUM(G128:G136)</f>
        <v>24.1</v>
      </c>
      <c r="H137" s="19">
        <f t="shared" si="64"/>
        <v>29.6</v>
      </c>
      <c r="I137" s="19">
        <f t="shared" si="64"/>
        <v>92.3</v>
      </c>
      <c r="J137" s="19">
        <f t="shared" si="64"/>
        <v>727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1473</v>
      </c>
      <c r="G138" s="32">
        <f t="shared" ref="G138" si="66">G127+G137</f>
        <v>42.3</v>
      </c>
      <c r="H138" s="32">
        <f t="shared" ref="H138" si="67">H127+H137</f>
        <v>45.3</v>
      </c>
      <c r="I138" s="32">
        <f t="shared" ref="I138" si="68">I127+I137</f>
        <v>186.5</v>
      </c>
      <c r="J138" s="32">
        <f t="shared" ref="J138:L138" si="69">J127+J137</f>
        <v>1320.9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175</v>
      </c>
      <c r="G139" s="40">
        <v>7.5</v>
      </c>
      <c r="H139" s="40">
        <v>12.8</v>
      </c>
      <c r="I139" s="40">
        <v>22</v>
      </c>
      <c r="J139" s="40">
        <v>232.4</v>
      </c>
      <c r="K139" s="41" t="s">
        <v>83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0.3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109</v>
      </c>
      <c r="F142" s="43">
        <v>90</v>
      </c>
      <c r="G142" s="43">
        <v>4.7</v>
      </c>
      <c r="H142" s="43">
        <v>0.9</v>
      </c>
      <c r="I142" s="43">
        <v>42</v>
      </c>
      <c r="J142" s="43">
        <v>195.5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180</v>
      </c>
      <c r="G143" s="43">
        <v>0.5</v>
      </c>
      <c r="H143" s="43">
        <v>0.7</v>
      </c>
      <c r="I143" s="43">
        <v>18.2</v>
      </c>
      <c r="J143" s="43">
        <v>81.400000000000006</v>
      </c>
      <c r="K143" s="44" t="s">
        <v>47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13</v>
      </c>
      <c r="H146" s="19">
        <f t="shared" si="70"/>
        <v>14.5</v>
      </c>
      <c r="I146" s="19">
        <f t="shared" si="70"/>
        <v>97.2</v>
      </c>
      <c r="J146" s="19">
        <f t="shared" si="70"/>
        <v>569.29999999999995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80</v>
      </c>
      <c r="G147" s="43">
        <v>1.2</v>
      </c>
      <c r="H147" s="43">
        <v>4.9000000000000004</v>
      </c>
      <c r="I147" s="43">
        <v>6.6</v>
      </c>
      <c r="J147" s="43">
        <v>75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220</v>
      </c>
      <c r="G148" s="43">
        <v>7.9</v>
      </c>
      <c r="H148" s="43">
        <v>7.2</v>
      </c>
      <c r="I148" s="43">
        <v>15</v>
      </c>
      <c r="J148" s="43">
        <v>151.19999999999999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120</v>
      </c>
      <c r="G149" s="43">
        <v>11.9</v>
      </c>
      <c r="H149" s="43">
        <v>10.3</v>
      </c>
      <c r="I149" s="43">
        <v>10.8</v>
      </c>
      <c r="J149" s="43">
        <v>181.1</v>
      </c>
      <c r="K149" s="44" t="s">
        <v>87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114</v>
      </c>
      <c r="F150" s="43">
        <v>150</v>
      </c>
      <c r="G150" s="43">
        <v>2.8</v>
      </c>
      <c r="H150" s="43">
        <v>6.3</v>
      </c>
      <c r="I150" s="43">
        <v>16.8</v>
      </c>
      <c r="J150" s="43">
        <v>136</v>
      </c>
      <c r="K150" s="44">
        <v>342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 t="s">
        <v>47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48</v>
      </c>
      <c r="G153" s="43">
        <v>1.4</v>
      </c>
      <c r="H153" s="43">
        <v>0.3</v>
      </c>
      <c r="I153" s="43">
        <v>19.7</v>
      </c>
      <c r="J153" s="43">
        <v>87.4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818</v>
      </c>
      <c r="G156" s="19">
        <f t="shared" ref="G156:J156" si="72">SUM(G147:G155)</f>
        <v>25.2</v>
      </c>
      <c r="H156" s="19">
        <f t="shared" si="72"/>
        <v>29.000000000000004</v>
      </c>
      <c r="I156" s="19">
        <f t="shared" si="72"/>
        <v>92.9</v>
      </c>
      <c r="J156" s="19">
        <f t="shared" si="72"/>
        <v>726.69999999999993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1463</v>
      </c>
      <c r="G157" s="32">
        <f t="shared" ref="G157" si="74">G146+G156</f>
        <v>38.200000000000003</v>
      </c>
      <c r="H157" s="32">
        <f t="shared" ref="H157" si="75">H146+H156</f>
        <v>43.5</v>
      </c>
      <c r="I157" s="32">
        <f t="shared" ref="I157" si="76">I146+I156</f>
        <v>190.10000000000002</v>
      </c>
      <c r="J157" s="32">
        <f t="shared" ref="J157:L157" si="77">J146+J156</f>
        <v>1296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185</v>
      </c>
      <c r="G158" s="40">
        <v>14.9</v>
      </c>
      <c r="H158" s="40">
        <v>18.600000000000001</v>
      </c>
      <c r="I158" s="40">
        <v>5.7</v>
      </c>
      <c r="J158" s="40">
        <v>249.5</v>
      </c>
      <c r="K158" s="41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1.6</v>
      </c>
      <c r="H160" s="43">
        <v>1.6</v>
      </c>
      <c r="I160" s="43">
        <v>18</v>
      </c>
      <c r="J160" s="43">
        <v>89.6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109</v>
      </c>
      <c r="F161" s="43">
        <v>90</v>
      </c>
      <c r="G161" s="43">
        <v>4.7</v>
      </c>
      <c r="H161" s="43">
        <v>0.9</v>
      </c>
      <c r="I161" s="43">
        <v>42</v>
      </c>
      <c r="J161" s="43">
        <v>195.5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200</v>
      </c>
      <c r="G162" s="43">
        <v>3</v>
      </c>
      <c r="H162" s="43">
        <v>1</v>
      </c>
      <c r="I162" s="43">
        <v>42</v>
      </c>
      <c r="J162" s="43">
        <v>189</v>
      </c>
      <c r="K162" s="44" t="s">
        <v>47</v>
      </c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10</v>
      </c>
      <c r="G163" s="43">
        <v>0.1</v>
      </c>
      <c r="H163" s="43">
        <v>8.1999999999999993</v>
      </c>
      <c r="I163" s="43">
        <v>0.1</v>
      </c>
      <c r="J163" s="43">
        <v>74.599999999999994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24.3</v>
      </c>
      <c r="H165" s="19">
        <f t="shared" si="78"/>
        <v>30.3</v>
      </c>
      <c r="I165" s="19">
        <f t="shared" si="78"/>
        <v>107.8</v>
      </c>
      <c r="J165" s="19">
        <f t="shared" si="78"/>
        <v>798.2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0.9</v>
      </c>
      <c r="H166" s="43">
        <v>6.1</v>
      </c>
      <c r="I166" s="43">
        <v>4.7</v>
      </c>
      <c r="J166" s="43">
        <v>77.400000000000006</v>
      </c>
      <c r="K166" s="44">
        <v>67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2.7</v>
      </c>
      <c r="H167" s="43">
        <v>4.5999999999999996</v>
      </c>
      <c r="I167" s="43">
        <v>9.9</v>
      </c>
      <c r="J167" s="43">
        <v>91.4</v>
      </c>
      <c r="K167" s="44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240</v>
      </c>
      <c r="G168" s="43">
        <v>22.3</v>
      </c>
      <c r="H168" s="43">
        <v>20.100000000000001</v>
      </c>
      <c r="I168" s="43">
        <v>35.4</v>
      </c>
      <c r="J168" s="43">
        <v>412.5</v>
      </c>
      <c r="K168" s="44">
        <v>311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</v>
      </c>
      <c r="H170" s="43">
        <v>0</v>
      </c>
      <c r="I170" s="43">
        <v>28.2</v>
      </c>
      <c r="J170" s="43">
        <v>112.9</v>
      </c>
      <c r="K170" s="44">
        <v>411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48</v>
      </c>
      <c r="G172" s="43">
        <v>1.4</v>
      </c>
      <c r="H172" s="43">
        <v>0.3</v>
      </c>
      <c r="I172" s="43">
        <v>19.7</v>
      </c>
      <c r="J172" s="43">
        <v>87.4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748</v>
      </c>
      <c r="G175" s="19">
        <f t="shared" ref="G175:J175" si="80">SUM(G166:G174)</f>
        <v>27.3</v>
      </c>
      <c r="H175" s="19">
        <f t="shared" si="80"/>
        <v>31.1</v>
      </c>
      <c r="I175" s="19">
        <f t="shared" si="80"/>
        <v>97.9</v>
      </c>
      <c r="J175" s="19">
        <f t="shared" si="80"/>
        <v>781.59999999999991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1433</v>
      </c>
      <c r="G176" s="32">
        <f t="shared" ref="G176" si="82">G165+G175</f>
        <v>51.6</v>
      </c>
      <c r="H176" s="32">
        <f t="shared" ref="H176" si="83">H165+H175</f>
        <v>61.400000000000006</v>
      </c>
      <c r="I176" s="32">
        <f t="shared" ref="I176" si="84">I165+I175</f>
        <v>205.7</v>
      </c>
      <c r="J176" s="32">
        <f t="shared" ref="J176:L176" si="85">J165+J175</f>
        <v>1579.8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160</v>
      </c>
      <c r="G177" s="40">
        <v>21.7</v>
      </c>
      <c r="H177" s="40">
        <v>17.399999999999999</v>
      </c>
      <c r="I177" s="40">
        <v>38</v>
      </c>
      <c r="J177" s="40">
        <v>393</v>
      </c>
      <c r="K177" s="41">
        <v>141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180</v>
      </c>
      <c r="G179" s="43">
        <v>5.4</v>
      </c>
      <c r="H179" s="43">
        <v>4.5999999999999996</v>
      </c>
      <c r="I179" s="43">
        <v>9</v>
      </c>
      <c r="J179" s="43">
        <v>99</v>
      </c>
      <c r="K179" s="44">
        <v>434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98</v>
      </c>
      <c r="F180" s="43">
        <v>50</v>
      </c>
      <c r="G180" s="43">
        <v>2.8</v>
      </c>
      <c r="H180" s="43">
        <v>0.4</v>
      </c>
      <c r="I180" s="43">
        <v>22.5</v>
      </c>
      <c r="J180" s="43">
        <v>105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100</v>
      </c>
      <c r="F182" s="43">
        <v>15</v>
      </c>
      <c r="G182" s="43">
        <v>3.5</v>
      </c>
      <c r="H182" s="43">
        <v>4.5</v>
      </c>
      <c r="I182" s="43">
        <v>0</v>
      </c>
      <c r="J182" s="43">
        <v>55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91</v>
      </c>
      <c r="F183" s="43">
        <v>180</v>
      </c>
      <c r="G183" s="43">
        <v>4.9000000000000004</v>
      </c>
      <c r="H183" s="43">
        <v>4.5</v>
      </c>
      <c r="I183" s="43">
        <v>19.399999999999999</v>
      </c>
      <c r="J183" s="43">
        <v>139</v>
      </c>
      <c r="K183" s="44" t="s">
        <v>47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38.300000000000004</v>
      </c>
      <c r="H184" s="19">
        <f t="shared" si="86"/>
        <v>31.4</v>
      </c>
      <c r="I184" s="19">
        <f t="shared" si="86"/>
        <v>88.9</v>
      </c>
      <c r="J184" s="19">
        <f t="shared" si="86"/>
        <v>791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1.7</v>
      </c>
      <c r="H186" s="43">
        <v>3.6</v>
      </c>
      <c r="I186" s="43">
        <v>12.5</v>
      </c>
      <c r="J186" s="43">
        <v>89.2</v>
      </c>
      <c r="K186" s="44">
        <v>77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8.6</v>
      </c>
      <c r="H187" s="43">
        <v>5.5</v>
      </c>
      <c r="I187" s="43">
        <v>5.7</v>
      </c>
      <c r="J187" s="43">
        <v>106.4</v>
      </c>
      <c r="K187" s="44">
        <v>241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180</v>
      </c>
      <c r="G188" s="43">
        <v>3.8</v>
      </c>
      <c r="H188" s="43">
        <v>5.8</v>
      </c>
      <c r="I188" s="43">
        <v>25.7</v>
      </c>
      <c r="J188" s="43">
        <v>170.5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24</v>
      </c>
      <c r="J189" s="43">
        <v>96</v>
      </c>
      <c r="K189" s="44" t="s">
        <v>47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101</v>
      </c>
      <c r="F190" s="43">
        <v>40</v>
      </c>
      <c r="G190" s="43">
        <v>0.7</v>
      </c>
      <c r="H190" s="43">
        <v>4.5999999999999996</v>
      </c>
      <c r="I190" s="43">
        <v>23.2</v>
      </c>
      <c r="J190" s="43">
        <v>137</v>
      </c>
      <c r="K190" s="44">
        <v>424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48</v>
      </c>
      <c r="G191" s="43">
        <v>1.4</v>
      </c>
      <c r="H191" s="43">
        <v>0.3</v>
      </c>
      <c r="I191" s="43">
        <v>19.7</v>
      </c>
      <c r="J191" s="43">
        <v>87.4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818</v>
      </c>
      <c r="G194" s="19">
        <f t="shared" ref="G194:J194" si="88">SUM(G185:G193)</f>
        <v>16.899999999999999</v>
      </c>
      <c r="H194" s="19">
        <f t="shared" si="88"/>
        <v>19.900000000000002</v>
      </c>
      <c r="I194" s="19">
        <f t="shared" si="88"/>
        <v>113.10000000000001</v>
      </c>
      <c r="J194" s="19">
        <f t="shared" si="88"/>
        <v>699.3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1403</v>
      </c>
      <c r="G195" s="32">
        <f t="shared" ref="G195" si="90">G184+G194</f>
        <v>55.2</v>
      </c>
      <c r="H195" s="32">
        <f t="shared" ref="H195" si="91">H184+H194</f>
        <v>51.3</v>
      </c>
      <c r="I195" s="32">
        <f t="shared" ref="I195" si="92">I184+I194</f>
        <v>202</v>
      </c>
      <c r="J195" s="32">
        <f t="shared" ref="J195:L195" si="93">J184+J194</f>
        <v>1490.3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45.97</v>
      </c>
      <c r="H196" s="34">
        <f t="shared" si="94"/>
        <v>47.440000000000005</v>
      </c>
      <c r="I196" s="34">
        <f t="shared" si="94"/>
        <v>200.13000000000005</v>
      </c>
      <c r="J196" s="34">
        <f t="shared" si="94"/>
        <v>1410.0899999999997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2024-12-09T00:37:22Z</cp:lastPrinted>
  <dcterms:created xsi:type="dcterms:W3CDTF">2022-05-16T14:23:56Z</dcterms:created>
  <dcterms:modified xsi:type="dcterms:W3CDTF">2024-12-11T03:36:02Z</dcterms:modified>
</cp:coreProperties>
</file>